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32" activeTab="0"/>
  </bookViews>
  <sheets>
    <sheet name="corelations" sheetId="1" r:id="rId1"/>
    <sheet name="fisher exact test" sheetId="2" r:id="rId2"/>
    <sheet name="cluster_analysis" sheetId="3" r:id="rId3"/>
    <sheet name="radiation 2002" sheetId="4" r:id="rId4"/>
  </sheets>
  <definedNames/>
  <calcPr fullCalcOnLoad="1"/>
</workbook>
</file>

<file path=xl/sharedStrings.xml><?xml version="1.0" encoding="utf-8"?>
<sst xmlns="http://schemas.openxmlformats.org/spreadsheetml/2006/main" count="156" uniqueCount="30">
  <si>
    <t>m_animal</t>
  </si>
  <si>
    <t>Ery</t>
  </si>
  <si>
    <t>Leu</t>
  </si>
  <si>
    <t>Trom</t>
  </si>
  <si>
    <t>Hb</t>
  </si>
  <si>
    <t>Htc</t>
  </si>
  <si>
    <t>patient</t>
  </si>
  <si>
    <t>days in hospital</t>
  </si>
  <si>
    <t>extent of initial lesion</t>
  </si>
  <si>
    <t>extent of developed lesion</t>
  </si>
  <si>
    <t>compications</t>
  </si>
  <si>
    <t>yes</t>
  </si>
  <si>
    <t>no</t>
  </si>
  <si>
    <t>parameter_1</t>
  </si>
  <si>
    <t>parameter_2</t>
  </si>
  <si>
    <t>parameter_3</t>
  </si>
  <si>
    <t>parameter_3_cut_off</t>
  </si>
  <si>
    <t>control</t>
  </si>
  <si>
    <t>3days</t>
  </si>
  <si>
    <t>3weeks</t>
  </si>
  <si>
    <t>group</t>
  </si>
  <si>
    <t>erytrocytes</t>
  </si>
  <si>
    <t>leukocytes</t>
  </si>
  <si>
    <t>trombocytes</t>
  </si>
  <si>
    <t>hematocrit</t>
  </si>
  <si>
    <t>hemoglobine</t>
  </si>
  <si>
    <t>m_spleen</t>
  </si>
  <si>
    <t>index_spleen</t>
  </si>
  <si>
    <t>MCV fl</t>
  </si>
  <si>
    <t>MCHb pg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</si>
</sst>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19">
      <alignment/>
      <protection/>
    </xf>
    <xf numFmtId="0" fontId="2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AS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3">
      <selection activeCell="C1" sqref="C1"/>
    </sheetView>
  </sheetViews>
  <sheetFormatPr defaultColWidth="9.140625" defaultRowHeight="12.75"/>
  <cols>
    <col min="1" max="1" width="6.8515625" style="0" bestFit="1" customWidth="1"/>
    <col min="2" max="2" width="11.421875" style="0" bestFit="1" customWidth="1"/>
    <col min="3" max="3" width="12.00390625" style="0" bestFit="1" customWidth="1"/>
  </cols>
  <sheetData>
    <row r="1" spans="1:4" ht="12.75">
      <c r="A1" t="s">
        <v>6</v>
      </c>
      <c r="B1" t="s">
        <v>7</v>
      </c>
      <c r="C1" t="s">
        <v>9</v>
      </c>
      <c r="D1" t="s">
        <v>8</v>
      </c>
    </row>
    <row r="2" spans="1:4" ht="12.75">
      <c r="A2">
        <v>1</v>
      </c>
      <c r="B2">
        <v>6</v>
      </c>
      <c r="C2">
        <v>174.85064151091802</v>
      </c>
      <c r="D2">
        <v>13.167678744188402</v>
      </c>
    </row>
    <row r="3" spans="1:4" ht="12.75">
      <c r="A3">
        <v>2</v>
      </c>
      <c r="B3">
        <v>20</v>
      </c>
      <c r="C3">
        <v>503.170895310372</v>
      </c>
      <c r="D3">
        <v>67.39101570508416</v>
      </c>
    </row>
    <row r="4" spans="1:4" ht="12.75">
      <c r="A4">
        <v>3</v>
      </c>
      <c r="B4">
        <v>12</v>
      </c>
      <c r="C4">
        <v>323.6102895125268</v>
      </c>
      <c r="D4">
        <v>6.184669631520658</v>
      </c>
    </row>
    <row r="5" spans="1:4" ht="12.75">
      <c r="A5">
        <v>4</v>
      </c>
      <c r="B5">
        <v>8</v>
      </c>
      <c r="C5">
        <v>219.8226283064523</v>
      </c>
      <c r="D5">
        <v>8.659881164386205</v>
      </c>
    </row>
    <row r="6" spans="1:4" ht="12.75">
      <c r="A6">
        <v>5</v>
      </c>
      <c r="B6">
        <v>10</v>
      </c>
      <c r="C6">
        <v>271.83685881481557</v>
      </c>
      <c r="D6">
        <v>17.71234543691417</v>
      </c>
    </row>
    <row r="7" spans="1:4" ht="12.75">
      <c r="A7">
        <v>6</v>
      </c>
      <c r="B7">
        <v>6</v>
      </c>
      <c r="C7">
        <v>163.4334537260389</v>
      </c>
      <c r="D7">
        <v>1.9639659340718985</v>
      </c>
    </row>
    <row r="8" spans="1:4" ht="12.75">
      <c r="A8">
        <v>7</v>
      </c>
      <c r="B8">
        <v>20</v>
      </c>
      <c r="C8">
        <v>521.6460181626106</v>
      </c>
      <c r="D8">
        <v>47.128868520114736</v>
      </c>
    </row>
    <row r="9" spans="1:4" ht="12.75">
      <c r="A9">
        <v>8</v>
      </c>
      <c r="B9">
        <v>7</v>
      </c>
      <c r="C9">
        <v>198.48153268708722</v>
      </c>
      <c r="D9">
        <v>1.6371660468564375</v>
      </c>
    </row>
    <row r="10" spans="1:4" ht="12.75">
      <c r="A10">
        <v>9</v>
      </c>
      <c r="B10">
        <v>20</v>
      </c>
      <c r="C10">
        <v>522.6517200397927</v>
      </c>
      <c r="D10">
        <v>77.62717617707287</v>
      </c>
    </row>
    <row r="11" spans="1:4" ht="12.75">
      <c r="A11">
        <v>10</v>
      </c>
      <c r="B11">
        <v>8</v>
      </c>
      <c r="C11">
        <v>224.48654728002785</v>
      </c>
      <c r="D11">
        <v>5.51666503263105</v>
      </c>
    </row>
    <row r="12" spans="1:4" ht="12.75">
      <c r="A12">
        <v>11</v>
      </c>
      <c r="B12">
        <v>12</v>
      </c>
      <c r="C12">
        <v>303.4289565091873</v>
      </c>
      <c r="D12">
        <v>18.186715469537827</v>
      </c>
    </row>
    <row r="13" spans="1:4" ht="12.75">
      <c r="A13">
        <v>12</v>
      </c>
      <c r="B13">
        <v>6</v>
      </c>
      <c r="C13">
        <v>170.90035479931126</v>
      </c>
      <c r="D13">
        <v>70.75205633098726</v>
      </c>
    </row>
    <row r="14" spans="1:4" ht="12.75">
      <c r="A14">
        <v>13</v>
      </c>
      <c r="B14">
        <v>9</v>
      </c>
      <c r="C14">
        <v>238.20106926377704</v>
      </c>
      <c r="D14">
        <v>74.9646566258444</v>
      </c>
    </row>
    <row r="15" spans="1:4" ht="12.75">
      <c r="A15">
        <v>14</v>
      </c>
      <c r="B15">
        <v>5</v>
      </c>
      <c r="C15">
        <v>146.3434656868427</v>
      </c>
      <c r="D15">
        <v>46.912152417800435</v>
      </c>
    </row>
    <row r="16" spans="1:4" ht="12.75">
      <c r="A16">
        <v>15</v>
      </c>
      <c r="B16">
        <v>7</v>
      </c>
      <c r="C16">
        <v>192.54589128985714</v>
      </c>
      <c r="D16">
        <v>33.26832521808946</v>
      </c>
    </row>
    <row r="17" spans="1:4" ht="12.75">
      <c r="A17">
        <v>16</v>
      </c>
      <c r="B17">
        <v>5</v>
      </c>
      <c r="C17">
        <v>131.55806003711578</v>
      </c>
      <c r="D17">
        <v>47.24139685657112</v>
      </c>
    </row>
    <row r="18" spans="1:4" ht="12.75">
      <c r="A18">
        <v>17</v>
      </c>
      <c r="B18">
        <v>5</v>
      </c>
      <c r="C18">
        <v>140.12842631962502</v>
      </c>
      <c r="D18">
        <v>26.777958384953997</v>
      </c>
    </row>
    <row r="19" spans="1:4" ht="12.75">
      <c r="A19">
        <v>18</v>
      </c>
      <c r="B19">
        <v>7</v>
      </c>
      <c r="C19">
        <v>192.66765903583376</v>
      </c>
      <c r="D19">
        <v>25.348728633226848</v>
      </c>
    </row>
    <row r="20" spans="1:4" ht="12.75">
      <c r="A20">
        <v>19</v>
      </c>
      <c r="B20">
        <v>10</v>
      </c>
      <c r="C20">
        <v>256.21252932293606</v>
      </c>
      <c r="D20">
        <v>28.883336920863258</v>
      </c>
    </row>
    <row r="21" spans="1:4" ht="12.75">
      <c r="A21">
        <v>20</v>
      </c>
      <c r="B21">
        <v>6</v>
      </c>
      <c r="C21">
        <v>158.84528739094907</v>
      </c>
      <c r="D21">
        <v>2.2713297980610903</v>
      </c>
    </row>
    <row r="22" spans="1:4" ht="12.75">
      <c r="A22">
        <v>21</v>
      </c>
      <c r="B22">
        <v>7</v>
      </c>
      <c r="C22">
        <v>190.04310832780658</v>
      </c>
      <c r="D22">
        <v>5.749376757967392</v>
      </c>
    </row>
    <row r="23" spans="1:4" ht="12.75">
      <c r="A23">
        <v>22</v>
      </c>
      <c r="B23">
        <v>10</v>
      </c>
      <c r="C23">
        <v>274.31438282087515</v>
      </c>
      <c r="D23">
        <v>53.64856999775796</v>
      </c>
    </row>
    <row r="24" spans="1:4" ht="12.75">
      <c r="A24">
        <v>23</v>
      </c>
      <c r="B24">
        <v>20</v>
      </c>
      <c r="C24">
        <v>517.8256858049779</v>
      </c>
      <c r="D24">
        <v>41.62537798095769</v>
      </c>
    </row>
    <row r="25" spans="1:4" ht="12.75">
      <c r="A25">
        <v>24</v>
      </c>
      <c r="B25">
        <v>10</v>
      </c>
      <c r="C25">
        <v>265.07359530386134</v>
      </c>
      <c r="D25">
        <v>41.85658098542588</v>
      </c>
    </row>
    <row r="26" spans="1:4" ht="12.75">
      <c r="A26">
        <v>25</v>
      </c>
      <c r="B26">
        <v>8</v>
      </c>
      <c r="C26">
        <v>212.66401215344368</v>
      </c>
      <c r="D26">
        <v>62.50128786752072</v>
      </c>
    </row>
    <row r="27" spans="1:4" ht="12.75">
      <c r="A27">
        <v>26</v>
      </c>
      <c r="B27">
        <v>9</v>
      </c>
      <c r="C27">
        <v>227.98441455455992</v>
      </c>
      <c r="D27">
        <v>44.16757692104092</v>
      </c>
    </row>
    <row r="28" spans="1:4" ht="12.75">
      <c r="A28">
        <v>27</v>
      </c>
      <c r="B28">
        <v>7</v>
      </c>
      <c r="C28">
        <v>193.650062388381</v>
      </c>
      <c r="D28">
        <v>78.79237154286147</v>
      </c>
    </row>
    <row r="29" spans="1:4" ht="12.75">
      <c r="A29">
        <v>28</v>
      </c>
      <c r="B29">
        <v>9</v>
      </c>
      <c r="C29">
        <v>244.55584134958394</v>
      </c>
      <c r="D29">
        <v>18.900352442520205</v>
      </c>
    </row>
    <row r="30" spans="1:4" ht="12.75">
      <c r="A30">
        <v>29</v>
      </c>
      <c r="B30">
        <v>10</v>
      </c>
      <c r="C30">
        <v>266.32226141475644</v>
      </c>
      <c r="D30">
        <v>59.38076799093515</v>
      </c>
    </row>
    <row r="31" spans="1:4" ht="12.75">
      <c r="A31">
        <v>30</v>
      </c>
      <c r="B31">
        <v>5</v>
      </c>
      <c r="C31">
        <v>136.489140133522</v>
      </c>
      <c r="D31">
        <v>87.5418689740908</v>
      </c>
    </row>
    <row r="32" spans="1:4" ht="12.75">
      <c r="A32">
        <v>31</v>
      </c>
      <c r="B32">
        <v>8</v>
      </c>
      <c r="C32">
        <v>208.31577266798496</v>
      </c>
      <c r="D32">
        <v>87.7146245457646</v>
      </c>
    </row>
    <row r="33" spans="1:4" ht="12.75">
      <c r="A33">
        <v>32</v>
      </c>
      <c r="B33">
        <v>6</v>
      </c>
      <c r="C33">
        <v>152.71648122516964</v>
      </c>
      <c r="D33">
        <v>74.3470939541049</v>
      </c>
    </row>
    <row r="34" spans="1:4" ht="12.75">
      <c r="A34">
        <v>33</v>
      </c>
      <c r="B34">
        <v>10</v>
      </c>
      <c r="C34">
        <v>268.53365555522055</v>
      </c>
      <c r="D34">
        <v>11.829153264302086</v>
      </c>
    </row>
    <row r="35" spans="1:4" ht="12.75">
      <c r="A35">
        <v>34</v>
      </c>
      <c r="B35">
        <v>5</v>
      </c>
      <c r="C35">
        <v>136.99079951425426</v>
      </c>
      <c r="D35">
        <v>3.133638710784663</v>
      </c>
    </row>
    <row r="36" spans="1:4" ht="12.75">
      <c r="A36">
        <v>35</v>
      </c>
      <c r="B36">
        <v>9</v>
      </c>
      <c r="C36">
        <v>231.2660902826952</v>
      </c>
      <c r="D36">
        <v>14.48520861617582</v>
      </c>
    </row>
    <row r="37" spans="1:4" ht="12.75">
      <c r="A37">
        <v>36</v>
      </c>
      <c r="B37">
        <v>6</v>
      </c>
      <c r="C37">
        <v>160.23221842783823</v>
      </c>
      <c r="D37">
        <v>78.25324946272066</v>
      </c>
    </row>
    <row r="38" spans="1:4" ht="12.75">
      <c r="A38">
        <v>37</v>
      </c>
      <c r="B38">
        <v>12</v>
      </c>
      <c r="C38">
        <v>306.9364775258639</v>
      </c>
      <c r="D38">
        <v>34.18240337962214</v>
      </c>
    </row>
    <row r="39" spans="1:4" ht="12.75">
      <c r="A39">
        <v>38</v>
      </c>
      <c r="B39">
        <v>12</v>
      </c>
      <c r="C39">
        <v>306.06505172839474</v>
      </c>
      <c r="D39">
        <v>24.40302126900897</v>
      </c>
    </row>
    <row r="40" spans="1:4" ht="12.75">
      <c r="A40">
        <v>39</v>
      </c>
      <c r="B40">
        <v>12</v>
      </c>
      <c r="C40">
        <v>320.1561995647769</v>
      </c>
      <c r="D40">
        <v>11.091312937103709</v>
      </c>
    </row>
    <row r="41" spans="1:4" ht="12.75">
      <c r="A41">
        <v>40</v>
      </c>
      <c r="B41">
        <v>7</v>
      </c>
      <c r="C41">
        <v>194.36256592336093</v>
      </c>
      <c r="D41">
        <v>46.80378529551434</v>
      </c>
    </row>
    <row r="42" spans="1:4" ht="12.75">
      <c r="A42">
        <v>41</v>
      </c>
      <c r="B42">
        <v>9</v>
      </c>
      <c r="C42">
        <v>240.21851533310405</v>
      </c>
      <c r="D42">
        <v>48.994817246307775</v>
      </c>
    </row>
    <row r="43" spans="1:4" ht="12.75">
      <c r="A43">
        <v>42</v>
      </c>
      <c r="B43">
        <v>5</v>
      </c>
      <c r="C43">
        <v>141.9252044910116</v>
      </c>
      <c r="D43">
        <v>57.11960598864424</v>
      </c>
    </row>
    <row r="44" spans="1:4" ht="12.75">
      <c r="A44">
        <v>43</v>
      </c>
      <c r="B44">
        <v>20</v>
      </c>
      <c r="C44">
        <v>509.3191006740974</v>
      </c>
      <c r="D44">
        <v>20.66984447510056</v>
      </c>
    </row>
    <row r="45" spans="1:4" ht="12.75">
      <c r="A45">
        <v>44</v>
      </c>
      <c r="B45">
        <v>9</v>
      </c>
      <c r="C45">
        <v>235.79329833166506</v>
      </c>
      <c r="D45">
        <v>67.56201996262702</v>
      </c>
    </row>
    <row r="46" spans="1:4" ht="12.75">
      <c r="A46">
        <v>45</v>
      </c>
      <c r="B46">
        <v>12</v>
      </c>
      <c r="C46">
        <v>318.0626542220255</v>
      </c>
      <c r="D46">
        <v>65.61748295994298</v>
      </c>
    </row>
    <row r="47" spans="1:4" ht="12.75">
      <c r="A47">
        <v>46</v>
      </c>
      <c r="B47">
        <v>8</v>
      </c>
      <c r="C47">
        <v>217.41569488374975</v>
      </c>
      <c r="D47">
        <v>48.31957959992885</v>
      </c>
    </row>
    <row r="48" spans="1:4" ht="12.75">
      <c r="A48">
        <v>47</v>
      </c>
      <c r="B48">
        <v>20</v>
      </c>
      <c r="C48">
        <v>515.8275499994949</v>
      </c>
      <c r="D48">
        <v>85.61068090125971</v>
      </c>
    </row>
    <row r="49" spans="1:4" ht="12.75">
      <c r="A49">
        <v>48</v>
      </c>
      <c r="B49">
        <v>8</v>
      </c>
      <c r="C49">
        <v>203.5465339704034</v>
      </c>
      <c r="D49">
        <v>21.516561271636718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2" sqref="D2:D40"/>
    </sheetView>
  </sheetViews>
  <sheetFormatPr defaultColWidth="9.140625" defaultRowHeight="12.75"/>
  <cols>
    <col min="1" max="1" width="6.8515625" style="0" bestFit="1" customWidth="1"/>
    <col min="2" max="2" width="10.00390625" style="0" bestFit="1" customWidth="1"/>
    <col min="3" max="5" width="10.28125" style="0" bestFit="1" customWidth="1"/>
    <col min="6" max="6" width="16.8515625" style="0" bestFit="1" customWidth="1"/>
  </cols>
  <sheetData>
    <row r="1" spans="1:6" ht="12.75">
      <c r="A1" t="s">
        <v>6</v>
      </c>
      <c r="B1" t="s">
        <v>10</v>
      </c>
      <c r="C1" t="s">
        <v>13</v>
      </c>
      <c r="D1" t="s">
        <v>14</v>
      </c>
      <c r="E1" t="s">
        <v>15</v>
      </c>
      <c r="F1" t="s">
        <v>16</v>
      </c>
    </row>
    <row r="2" spans="1:5" ht="12.75">
      <c r="A2">
        <v>1</v>
      </c>
      <c r="B2" t="s">
        <v>11</v>
      </c>
      <c r="C2">
        <v>1</v>
      </c>
      <c r="D2" t="str">
        <f ca="1">IF(RAND()&lt;0.5,"yes","no")</f>
        <v>no</v>
      </c>
      <c r="E2">
        <v>3</v>
      </c>
    </row>
    <row r="3" spans="1:5" ht="12.75">
      <c r="A3">
        <v>2</v>
      </c>
      <c r="B3" t="s">
        <v>12</v>
      </c>
      <c r="C3">
        <v>0</v>
      </c>
      <c r="D3" t="str">
        <f aca="true" ca="1" t="shared" si="0" ref="D3:D40">IF(RAND()&lt;0.5,"yes","no")</f>
        <v>no</v>
      </c>
      <c r="E3">
        <v>0</v>
      </c>
    </row>
    <row r="4" spans="1:5" ht="12.75">
      <c r="A4">
        <v>3</v>
      </c>
      <c r="B4" t="s">
        <v>12</v>
      </c>
      <c r="C4">
        <v>0</v>
      </c>
      <c r="D4" t="str">
        <f ca="1" t="shared" si="0"/>
        <v>no</v>
      </c>
      <c r="E4">
        <v>0</v>
      </c>
    </row>
    <row r="5" spans="1:5" ht="12.75">
      <c r="A5">
        <v>4</v>
      </c>
      <c r="B5" t="s">
        <v>12</v>
      </c>
      <c r="C5">
        <v>0</v>
      </c>
      <c r="D5" t="str">
        <f ca="1" t="shared" si="0"/>
        <v>yes</v>
      </c>
      <c r="E5">
        <v>0</v>
      </c>
    </row>
    <row r="6" spans="1:5" ht="12.75">
      <c r="A6">
        <v>5</v>
      </c>
      <c r="B6" t="s">
        <v>11</v>
      </c>
      <c r="C6">
        <v>1</v>
      </c>
      <c r="D6" t="str">
        <f ca="1" t="shared" si="0"/>
        <v>no</v>
      </c>
      <c r="E6">
        <v>3</v>
      </c>
    </row>
    <row r="7" spans="1:5" ht="12.75">
      <c r="A7">
        <v>6</v>
      </c>
      <c r="B7" t="s">
        <v>11</v>
      </c>
      <c r="C7">
        <v>1</v>
      </c>
      <c r="D7" t="str">
        <f ca="1" t="shared" si="0"/>
        <v>yes</v>
      </c>
      <c r="E7">
        <v>3</v>
      </c>
    </row>
    <row r="8" spans="1:5" ht="12.75">
      <c r="A8">
        <v>7</v>
      </c>
      <c r="B8" t="s">
        <v>11</v>
      </c>
      <c r="C8">
        <v>1</v>
      </c>
      <c r="D8" t="str">
        <f ca="1" t="shared" si="0"/>
        <v>yes</v>
      </c>
      <c r="E8">
        <v>3</v>
      </c>
    </row>
    <row r="9" spans="1:5" ht="12.75">
      <c r="A9">
        <v>8</v>
      </c>
      <c r="B9" t="s">
        <v>12</v>
      </c>
      <c r="C9">
        <v>0</v>
      </c>
      <c r="D9" t="str">
        <f ca="1" t="shared" si="0"/>
        <v>no</v>
      </c>
      <c r="E9">
        <v>0</v>
      </c>
    </row>
    <row r="10" spans="1:5" ht="12.75">
      <c r="A10">
        <v>9</v>
      </c>
      <c r="B10" t="s">
        <v>11</v>
      </c>
      <c r="C10">
        <v>1</v>
      </c>
      <c r="D10" t="str">
        <f ca="1" t="shared" si="0"/>
        <v>yes</v>
      </c>
      <c r="E10">
        <v>3</v>
      </c>
    </row>
    <row r="11" spans="1:5" ht="12.75">
      <c r="A11">
        <v>10</v>
      </c>
      <c r="B11" t="s">
        <v>11</v>
      </c>
      <c r="C11">
        <v>1</v>
      </c>
      <c r="D11" t="str">
        <f ca="1" t="shared" si="0"/>
        <v>yes</v>
      </c>
      <c r="E11">
        <v>3</v>
      </c>
    </row>
    <row r="12" spans="1:5" ht="12.75">
      <c r="A12">
        <v>11</v>
      </c>
      <c r="B12" t="s">
        <v>11</v>
      </c>
      <c r="C12">
        <v>1</v>
      </c>
      <c r="D12" t="str">
        <f ca="1" t="shared" si="0"/>
        <v>yes</v>
      </c>
      <c r="E12">
        <v>3</v>
      </c>
    </row>
    <row r="13" spans="1:5" ht="12.75">
      <c r="A13">
        <v>12</v>
      </c>
      <c r="B13" t="s">
        <v>12</v>
      </c>
      <c r="C13">
        <v>0</v>
      </c>
      <c r="D13" t="str">
        <f ca="1" t="shared" si="0"/>
        <v>yes</v>
      </c>
      <c r="E13">
        <v>0</v>
      </c>
    </row>
    <row r="14" spans="1:5" ht="12.75">
      <c r="A14">
        <v>13</v>
      </c>
      <c r="B14" t="s">
        <v>11</v>
      </c>
      <c r="C14">
        <v>1</v>
      </c>
      <c r="D14" t="str">
        <f ca="1" t="shared" si="0"/>
        <v>yes</v>
      </c>
      <c r="E14">
        <v>3</v>
      </c>
    </row>
    <row r="15" spans="1:5" ht="12.75">
      <c r="A15">
        <v>14</v>
      </c>
      <c r="B15" t="s">
        <v>12</v>
      </c>
      <c r="C15">
        <v>0</v>
      </c>
      <c r="D15" t="str">
        <f ca="1" t="shared" si="0"/>
        <v>yes</v>
      </c>
      <c r="E15">
        <v>0</v>
      </c>
    </row>
    <row r="16" spans="1:5" ht="12.75">
      <c r="A16">
        <v>15</v>
      </c>
      <c r="B16" t="s">
        <v>11</v>
      </c>
      <c r="C16">
        <v>1</v>
      </c>
      <c r="D16" t="str">
        <f ca="1" t="shared" si="0"/>
        <v>yes</v>
      </c>
      <c r="E16">
        <v>3</v>
      </c>
    </row>
    <row r="17" spans="1:5" ht="12.75">
      <c r="A17">
        <v>16</v>
      </c>
      <c r="B17" t="s">
        <v>11</v>
      </c>
      <c r="C17">
        <v>1</v>
      </c>
      <c r="D17" t="str">
        <f ca="1" t="shared" si="0"/>
        <v>yes</v>
      </c>
      <c r="E17">
        <v>3</v>
      </c>
    </row>
    <row r="18" spans="1:5" ht="12.75">
      <c r="A18">
        <v>17</v>
      </c>
      <c r="B18" t="s">
        <v>11</v>
      </c>
      <c r="C18">
        <v>1</v>
      </c>
      <c r="D18" t="str">
        <f ca="1" t="shared" si="0"/>
        <v>yes</v>
      </c>
      <c r="E18">
        <v>3</v>
      </c>
    </row>
    <row r="19" spans="1:5" ht="12.75">
      <c r="A19">
        <v>18</v>
      </c>
      <c r="B19" t="s">
        <v>12</v>
      </c>
      <c r="C19">
        <v>0</v>
      </c>
      <c r="D19" t="str">
        <f ca="1" t="shared" si="0"/>
        <v>no</v>
      </c>
      <c r="E19">
        <v>0</v>
      </c>
    </row>
    <row r="20" spans="1:5" ht="12.75">
      <c r="A20">
        <v>19</v>
      </c>
      <c r="B20" t="s">
        <v>12</v>
      </c>
      <c r="C20">
        <v>0</v>
      </c>
      <c r="D20" t="str">
        <f ca="1" t="shared" si="0"/>
        <v>no</v>
      </c>
      <c r="E20">
        <v>1</v>
      </c>
    </row>
    <row r="21" spans="1:5" ht="12.75">
      <c r="A21">
        <v>20</v>
      </c>
      <c r="B21" t="s">
        <v>12</v>
      </c>
      <c r="C21">
        <v>0</v>
      </c>
      <c r="D21" t="str">
        <f ca="1" t="shared" si="0"/>
        <v>yes</v>
      </c>
      <c r="E21">
        <v>1</v>
      </c>
    </row>
    <row r="22" spans="1:5" ht="12.75">
      <c r="A22">
        <v>21</v>
      </c>
      <c r="B22" t="s">
        <v>11</v>
      </c>
      <c r="C22">
        <v>0</v>
      </c>
      <c r="D22" t="str">
        <f ca="1" t="shared" si="0"/>
        <v>yes</v>
      </c>
      <c r="E22">
        <v>3</v>
      </c>
    </row>
    <row r="23" spans="1:5" ht="12.75">
      <c r="A23">
        <v>22</v>
      </c>
      <c r="B23" t="s">
        <v>11</v>
      </c>
      <c r="C23">
        <v>0</v>
      </c>
      <c r="D23" t="str">
        <f ca="1" t="shared" si="0"/>
        <v>yes</v>
      </c>
      <c r="E23">
        <v>3</v>
      </c>
    </row>
    <row r="24" spans="1:5" ht="12.75">
      <c r="A24">
        <v>23</v>
      </c>
      <c r="B24" t="s">
        <v>11</v>
      </c>
      <c r="C24">
        <v>0</v>
      </c>
      <c r="D24" t="str">
        <f ca="1" t="shared" si="0"/>
        <v>no</v>
      </c>
      <c r="E24">
        <v>3</v>
      </c>
    </row>
    <row r="25" spans="1:5" ht="12.75">
      <c r="A25">
        <v>24</v>
      </c>
      <c r="B25" t="s">
        <v>11</v>
      </c>
      <c r="C25">
        <v>1</v>
      </c>
      <c r="D25" t="str">
        <f ca="1" t="shared" si="0"/>
        <v>yes</v>
      </c>
      <c r="E25">
        <v>3</v>
      </c>
    </row>
    <row r="26" spans="1:5" ht="12.75">
      <c r="A26">
        <v>25</v>
      </c>
      <c r="B26" t="s">
        <v>11</v>
      </c>
      <c r="C26">
        <v>1</v>
      </c>
      <c r="D26" t="str">
        <f ca="1" t="shared" si="0"/>
        <v>no</v>
      </c>
      <c r="E26">
        <v>2</v>
      </c>
    </row>
    <row r="27" spans="1:5" ht="12.75">
      <c r="A27">
        <v>26</v>
      </c>
      <c r="B27" t="s">
        <v>12</v>
      </c>
      <c r="C27">
        <v>0</v>
      </c>
      <c r="D27" t="str">
        <f ca="1" t="shared" si="0"/>
        <v>no</v>
      </c>
      <c r="E27">
        <v>1</v>
      </c>
    </row>
    <row r="28" spans="1:5" ht="12.75">
      <c r="A28">
        <v>27</v>
      </c>
      <c r="B28" t="s">
        <v>12</v>
      </c>
      <c r="C28">
        <v>0</v>
      </c>
      <c r="D28" t="str">
        <f ca="1" t="shared" si="0"/>
        <v>yes</v>
      </c>
      <c r="E28">
        <v>3</v>
      </c>
    </row>
    <row r="29" spans="1:5" ht="12.75">
      <c r="A29">
        <v>28</v>
      </c>
      <c r="B29" t="s">
        <v>12</v>
      </c>
      <c r="C29">
        <v>0</v>
      </c>
      <c r="D29" t="str">
        <f ca="1" t="shared" si="0"/>
        <v>no</v>
      </c>
      <c r="E29">
        <v>1</v>
      </c>
    </row>
    <row r="30" spans="1:5" ht="12.75">
      <c r="A30">
        <v>29</v>
      </c>
      <c r="B30" t="s">
        <v>11</v>
      </c>
      <c r="C30">
        <v>1</v>
      </c>
      <c r="D30" t="str">
        <f ca="1" t="shared" si="0"/>
        <v>yes</v>
      </c>
      <c r="E30">
        <v>1</v>
      </c>
    </row>
    <row r="31" spans="1:5" ht="12.75">
      <c r="A31">
        <v>30</v>
      </c>
      <c r="B31" t="s">
        <v>12</v>
      </c>
      <c r="C31">
        <v>1</v>
      </c>
      <c r="D31" t="str">
        <f ca="1" t="shared" si="0"/>
        <v>yes</v>
      </c>
      <c r="E31">
        <v>1</v>
      </c>
    </row>
    <row r="32" spans="1:5" ht="12.75">
      <c r="A32">
        <v>31</v>
      </c>
      <c r="B32" t="s">
        <v>12</v>
      </c>
      <c r="C32">
        <v>1</v>
      </c>
      <c r="D32" t="str">
        <f ca="1" t="shared" si="0"/>
        <v>yes</v>
      </c>
      <c r="E32">
        <v>1</v>
      </c>
    </row>
    <row r="33" spans="1:5" ht="12.75">
      <c r="A33">
        <v>32</v>
      </c>
      <c r="B33" t="s">
        <v>12</v>
      </c>
      <c r="C33">
        <v>1</v>
      </c>
      <c r="D33" t="str">
        <f ca="1" t="shared" si="0"/>
        <v>yes</v>
      </c>
      <c r="E33">
        <v>2</v>
      </c>
    </row>
    <row r="34" spans="1:5" ht="12.75">
      <c r="A34">
        <v>33</v>
      </c>
      <c r="B34" t="s">
        <v>12</v>
      </c>
      <c r="C34">
        <v>1</v>
      </c>
      <c r="D34" t="str">
        <f ca="1" t="shared" si="0"/>
        <v>yes</v>
      </c>
      <c r="E34">
        <v>2</v>
      </c>
    </row>
    <row r="35" spans="1:5" ht="12.75">
      <c r="A35">
        <v>34</v>
      </c>
      <c r="B35" t="s">
        <v>12</v>
      </c>
      <c r="C35">
        <v>0</v>
      </c>
      <c r="D35" t="str">
        <f ca="1" t="shared" si="0"/>
        <v>no</v>
      </c>
      <c r="E35">
        <v>2</v>
      </c>
    </row>
    <row r="36" spans="1:5" ht="12.75">
      <c r="A36">
        <v>35</v>
      </c>
      <c r="B36" t="s">
        <v>11</v>
      </c>
      <c r="C36">
        <v>1</v>
      </c>
      <c r="D36" t="str">
        <f ca="1" t="shared" si="0"/>
        <v>yes</v>
      </c>
      <c r="E36">
        <v>1</v>
      </c>
    </row>
    <row r="37" spans="1:5" ht="12.75">
      <c r="A37">
        <v>36</v>
      </c>
      <c r="B37" t="s">
        <v>11</v>
      </c>
      <c r="C37">
        <v>0</v>
      </c>
      <c r="D37" t="str">
        <f ca="1" t="shared" si="0"/>
        <v>yes</v>
      </c>
      <c r="E37">
        <v>1</v>
      </c>
    </row>
    <row r="38" spans="1:5" ht="12.75">
      <c r="A38">
        <v>37</v>
      </c>
      <c r="B38" t="s">
        <v>12</v>
      </c>
      <c r="C38">
        <v>0</v>
      </c>
      <c r="D38" t="str">
        <f ca="1" t="shared" si="0"/>
        <v>yes</v>
      </c>
      <c r="E38">
        <v>2</v>
      </c>
    </row>
    <row r="39" spans="1:5" ht="12.75">
      <c r="A39">
        <v>38</v>
      </c>
      <c r="B39" t="s">
        <v>12</v>
      </c>
      <c r="C39">
        <v>0</v>
      </c>
      <c r="D39" t="str">
        <f ca="1" t="shared" si="0"/>
        <v>no</v>
      </c>
      <c r="E39">
        <v>3</v>
      </c>
    </row>
    <row r="40" spans="1:5" ht="12.75">
      <c r="A40">
        <v>39</v>
      </c>
      <c r="B40" t="s">
        <v>11</v>
      </c>
      <c r="C40">
        <v>0</v>
      </c>
      <c r="D40" t="str">
        <f ca="1" t="shared" si="0"/>
        <v>no</v>
      </c>
      <c r="E4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G4" sqref="G4"/>
    </sheetView>
  </sheetViews>
  <sheetFormatPr defaultColWidth="9.140625" defaultRowHeight="12.75"/>
  <cols>
    <col min="6" max="6" width="11.28125" style="0" customWidth="1"/>
  </cols>
  <sheetData>
    <row r="1" spans="1:6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</row>
    <row r="2" spans="1:6" ht="12.75">
      <c r="A2" t="s">
        <v>18</v>
      </c>
      <c r="B2">
        <v>5.083849932758752</v>
      </c>
      <c r="C2">
        <v>1290.355667420031</v>
      </c>
      <c r="D2">
        <v>1289.6651784286103</v>
      </c>
      <c r="E2">
        <v>54.335172512515115</v>
      </c>
      <c r="F2">
        <v>127.28746945474423</v>
      </c>
    </row>
    <row r="3" spans="1:6" ht="12.75">
      <c r="A3" t="s">
        <v>18</v>
      </c>
      <c r="B3">
        <v>5.549916148576907</v>
      </c>
      <c r="C3">
        <v>1277.7947699282208</v>
      </c>
      <c r="D3">
        <v>1314.946958956136</v>
      </c>
      <c r="E3">
        <v>53.27653470500861</v>
      </c>
      <c r="F3">
        <v>121.71115246413291</v>
      </c>
    </row>
    <row r="4" spans="1:6" ht="12.75">
      <c r="A4" t="s">
        <v>18</v>
      </c>
      <c r="B4">
        <v>5.937822173804346</v>
      </c>
      <c r="C4">
        <v>1433.762465056776</v>
      </c>
      <c r="D4">
        <v>1305.410908211247</v>
      </c>
      <c r="E4">
        <v>50.960607889506406</v>
      </c>
      <c r="F4">
        <v>127.34162024933201</v>
      </c>
    </row>
    <row r="5" spans="1:6" ht="12.75">
      <c r="A5" t="s">
        <v>18</v>
      </c>
      <c r="B5">
        <v>5.562895932479491</v>
      </c>
      <c r="C5">
        <v>1192.496322596691</v>
      </c>
      <c r="D5">
        <v>1651.8565426569041</v>
      </c>
      <c r="E5">
        <v>56.243352842438064</v>
      </c>
      <c r="F5">
        <v>124.165738689696</v>
      </c>
    </row>
    <row r="6" spans="1:6" ht="12.75">
      <c r="A6" t="s">
        <v>18</v>
      </c>
      <c r="B6">
        <v>5.412279881082105</v>
      </c>
      <c r="C6">
        <v>717.7112221014896</v>
      </c>
      <c r="D6">
        <v>1094.4324334544347</v>
      </c>
      <c r="E6">
        <v>58.08153558422207</v>
      </c>
      <c r="F6">
        <v>123.83294150445117</v>
      </c>
    </row>
    <row r="7" spans="1:6" ht="12.75">
      <c r="A7" t="s">
        <v>18</v>
      </c>
      <c r="B7">
        <v>5.2120391073521555</v>
      </c>
      <c r="C7">
        <v>853.2392587296764</v>
      </c>
      <c r="D7">
        <v>1632.2559560021523</v>
      </c>
      <c r="E7">
        <v>50.874242644866285</v>
      </c>
      <c r="F7">
        <v>125.43178521509857</v>
      </c>
    </row>
    <row r="8" spans="1:6" ht="12.75">
      <c r="A8" t="s">
        <v>18</v>
      </c>
      <c r="B8">
        <v>5.64740030552111</v>
      </c>
      <c r="C8">
        <v>874.0869841522269</v>
      </c>
      <c r="D8">
        <v>1597.0708971377114</v>
      </c>
      <c r="E8">
        <v>58.05028523178935</v>
      </c>
      <c r="F8">
        <v>127.67586748303563</v>
      </c>
    </row>
    <row r="9" spans="1:6" ht="12.75">
      <c r="A9" t="s">
        <v>18</v>
      </c>
      <c r="B9">
        <v>5.3297275228163805</v>
      </c>
      <c r="C9">
        <v>619.5983590210188</v>
      </c>
      <c r="D9">
        <v>1044.6077894636423</v>
      </c>
      <c r="E9">
        <v>53.96453140330736</v>
      </c>
      <c r="F9">
        <v>126.80782089316145</v>
      </c>
    </row>
    <row r="10" spans="1:6" ht="12.75">
      <c r="A10" t="s">
        <v>18</v>
      </c>
      <c r="B10">
        <v>5.465328579677387</v>
      </c>
      <c r="C10">
        <v>1286.81094542549</v>
      </c>
      <c r="D10">
        <v>1304.4273224305925</v>
      </c>
      <c r="E10">
        <v>57.77618188154747</v>
      </c>
      <c r="F10">
        <v>121.72226173872369</v>
      </c>
    </row>
    <row r="11" spans="1:6" ht="12.75">
      <c r="A11" t="s">
        <v>18</v>
      </c>
      <c r="B11">
        <v>5.203308011628083</v>
      </c>
      <c r="C11">
        <v>981.6220237363558</v>
      </c>
      <c r="D11">
        <v>992.0605908480227</v>
      </c>
      <c r="E11">
        <v>51.99552867775006</v>
      </c>
      <c r="F11">
        <v>126.44580600546234</v>
      </c>
    </row>
    <row r="12" spans="1:6" ht="12.75">
      <c r="A12" t="s">
        <v>18</v>
      </c>
      <c r="B12">
        <v>5.899309199405178</v>
      </c>
      <c r="C12">
        <v>721.2221147499615</v>
      </c>
      <c r="D12">
        <v>1238.3897184302257</v>
      </c>
      <c r="E12">
        <v>50.20041418336366</v>
      </c>
      <c r="F12">
        <v>126.37404964588161</v>
      </c>
    </row>
    <row r="13" spans="1:6" ht="12.75">
      <c r="A13" t="s">
        <v>18</v>
      </c>
      <c r="B13">
        <v>5.3269743582581</v>
      </c>
      <c r="C13">
        <v>1333.715959372506</v>
      </c>
      <c r="D13">
        <v>1436.7517032463263</v>
      </c>
      <c r="E13">
        <v>50.38096481456715</v>
      </c>
      <c r="F13">
        <v>121.65484220324649</v>
      </c>
    </row>
    <row r="14" spans="1:6" ht="12.75">
      <c r="A14" t="s">
        <v>18</v>
      </c>
      <c r="B14">
        <v>5.426499452812701</v>
      </c>
      <c r="C14">
        <v>635.763997380109</v>
      </c>
      <c r="D14">
        <v>1549.8045821710875</v>
      </c>
      <c r="E14">
        <v>53.56871386400338</v>
      </c>
      <c r="F14">
        <v>124.31854808381543</v>
      </c>
    </row>
    <row r="15" spans="1:6" ht="12.75">
      <c r="A15" t="s">
        <v>18</v>
      </c>
      <c r="B15">
        <v>5.8624530735372495</v>
      </c>
      <c r="C15">
        <v>1049.5452700507342</v>
      </c>
      <c r="D15">
        <v>842.1285022500895</v>
      </c>
      <c r="E15">
        <v>50.45212837721655</v>
      </c>
      <c r="F15">
        <v>124.57400115131604</v>
      </c>
    </row>
    <row r="16" spans="1:6" ht="12.75">
      <c r="A16" t="s">
        <v>18</v>
      </c>
      <c r="B16">
        <v>5.362962209327704</v>
      </c>
      <c r="C16">
        <v>795.4241682602756</v>
      </c>
      <c r="D16">
        <v>1755.347598128599</v>
      </c>
      <c r="E16">
        <v>52.466062643799404</v>
      </c>
      <c r="F16">
        <v>123.37857707496528</v>
      </c>
    </row>
    <row r="17" spans="1:6" ht="12.75">
      <c r="A17" t="s">
        <v>18</v>
      </c>
      <c r="B17">
        <v>5.863184807381634</v>
      </c>
      <c r="C17">
        <v>1072.0834841668775</v>
      </c>
      <c r="D17">
        <v>1480.0882209711751</v>
      </c>
      <c r="E17">
        <v>51.314494753993436</v>
      </c>
      <c r="F17">
        <v>123.11872323398143</v>
      </c>
    </row>
    <row r="18" spans="1:6" ht="12.75">
      <c r="A18" t="s">
        <v>18</v>
      </c>
      <c r="B18">
        <v>5.549320295029155</v>
      </c>
      <c r="C18">
        <v>1143.2250029048926</v>
      </c>
      <c r="D18">
        <v>1157.7451579112596</v>
      </c>
      <c r="E18">
        <v>51.76624896951276</v>
      </c>
      <c r="F18">
        <v>121.09415093165379</v>
      </c>
    </row>
    <row r="19" spans="1:6" ht="12.75">
      <c r="A19" t="s">
        <v>18</v>
      </c>
      <c r="B19">
        <v>5.085944481328236</v>
      </c>
      <c r="C19">
        <v>824.0805289490893</v>
      </c>
      <c r="D19">
        <v>1426.5228464805673</v>
      </c>
      <c r="E19">
        <v>58.444399584819266</v>
      </c>
      <c r="F19">
        <v>127.76956977180687</v>
      </c>
    </row>
    <row r="20" spans="1:6" ht="12.75">
      <c r="A20" t="s">
        <v>18</v>
      </c>
      <c r="B20">
        <v>5.2720781246096795</v>
      </c>
      <c r="C20">
        <v>506.2018090064229</v>
      </c>
      <c r="D20">
        <v>1092.20228565066</v>
      </c>
      <c r="E20">
        <v>54.561592509973245</v>
      </c>
      <c r="F20">
        <v>127.05799891522804</v>
      </c>
    </row>
    <row r="21" spans="1:6" ht="12.75">
      <c r="A21" t="s">
        <v>18</v>
      </c>
      <c r="B21">
        <v>5.290588791664063</v>
      </c>
      <c r="C21">
        <v>619.2932520789553</v>
      </c>
      <c r="D21">
        <v>1729.9743751327185</v>
      </c>
      <c r="E21">
        <v>51.513310447257155</v>
      </c>
      <c r="F21">
        <v>128.72061645448068</v>
      </c>
    </row>
    <row r="22" spans="1:6" ht="12.75">
      <c r="A22" t="s">
        <v>19</v>
      </c>
      <c r="B22">
        <v>3.69227559201187</v>
      </c>
      <c r="C22">
        <v>10049.960765471875</v>
      </c>
      <c r="D22">
        <v>13005.909398186495</v>
      </c>
      <c r="E22">
        <v>42.642415565085535</v>
      </c>
      <c r="F22">
        <v>92.26449423505387</v>
      </c>
    </row>
    <row r="23" spans="1:6" ht="12.75">
      <c r="A23" t="s">
        <v>19</v>
      </c>
      <c r="B23">
        <v>3.6185746928060656</v>
      </c>
      <c r="C23">
        <v>6711.484410042576</v>
      </c>
      <c r="D23">
        <v>8417.448832509654</v>
      </c>
      <c r="E23">
        <v>47.33201799347241</v>
      </c>
      <c r="F23">
        <v>93.98176019614176</v>
      </c>
    </row>
    <row r="24" spans="1:6" ht="12.75">
      <c r="A24" t="s">
        <v>19</v>
      </c>
      <c r="B24">
        <v>4.233385048374468</v>
      </c>
      <c r="C24">
        <v>5601.6610281422645</v>
      </c>
      <c r="D24">
        <v>9878.254077298085</v>
      </c>
      <c r="E24">
        <v>49.86198389256597</v>
      </c>
      <c r="F24">
        <v>96.98015630826114</v>
      </c>
    </row>
    <row r="25" spans="1:6" ht="12.75">
      <c r="A25" t="s">
        <v>19</v>
      </c>
      <c r="B25">
        <v>4.285887085658366</v>
      </c>
      <c r="C25">
        <v>6026.227385175491</v>
      </c>
      <c r="D25">
        <v>16446.56314448647</v>
      </c>
      <c r="E25">
        <v>46.65707889044338</v>
      </c>
      <c r="F25">
        <v>94.22837343283669</v>
      </c>
    </row>
    <row r="26" spans="1:6" ht="12.75">
      <c r="A26" t="s">
        <v>19</v>
      </c>
      <c r="B26">
        <v>3.9083952508164357</v>
      </c>
      <c r="C26">
        <v>5692.419808492229</v>
      </c>
      <c r="D26">
        <v>13809.912001619128</v>
      </c>
      <c r="E26">
        <v>41.28505304443251</v>
      </c>
      <c r="F26">
        <v>98.96875388908434</v>
      </c>
    </row>
    <row r="27" spans="1:6" ht="12.75">
      <c r="A27" t="s">
        <v>19</v>
      </c>
      <c r="B27">
        <v>3.561085268214855</v>
      </c>
      <c r="C27">
        <v>7368.209202185967</v>
      </c>
      <c r="D27">
        <v>9259.037901461727</v>
      </c>
      <c r="E27">
        <v>42.619219371651326</v>
      </c>
      <c r="F27">
        <v>94.24521469730219</v>
      </c>
    </row>
    <row r="28" spans="1:6" ht="12.75">
      <c r="A28" t="s">
        <v>19</v>
      </c>
      <c r="B28">
        <v>3.6297461380936125</v>
      </c>
      <c r="C28">
        <v>5295.844668386045</v>
      </c>
      <c r="D28">
        <v>15124.500255610012</v>
      </c>
      <c r="E28">
        <v>45.46671898765859</v>
      </c>
      <c r="F28">
        <v>94.36681220477341</v>
      </c>
    </row>
    <row r="29" spans="1:6" ht="12.75">
      <c r="A29" t="s">
        <v>19</v>
      </c>
      <c r="B29">
        <v>3.948149217367444</v>
      </c>
      <c r="C29">
        <v>12603.758219347465</v>
      </c>
      <c r="D29">
        <v>9830.280345920113</v>
      </c>
      <c r="E29">
        <v>40.760447794966495</v>
      </c>
      <c r="F29">
        <v>98.57593307969591</v>
      </c>
    </row>
    <row r="30" spans="1:6" ht="12.75">
      <c r="A30" t="s">
        <v>19</v>
      </c>
      <c r="B30">
        <v>3.9847907656670594</v>
      </c>
      <c r="C30">
        <v>13622.742211454719</v>
      </c>
      <c r="D30">
        <v>15296.547281422303</v>
      </c>
      <c r="E30">
        <v>40.471064365942546</v>
      </c>
      <c r="F30">
        <v>96.35204569359654</v>
      </c>
    </row>
    <row r="31" spans="1:6" ht="12.75">
      <c r="A31" t="s">
        <v>19</v>
      </c>
      <c r="B31">
        <v>3.8414366161943803</v>
      </c>
      <c r="C31">
        <v>11064.52869679723</v>
      </c>
      <c r="D31">
        <v>9504.120848439065</v>
      </c>
      <c r="E31">
        <v>48.436407921697096</v>
      </c>
      <c r="F31">
        <v>95.55402681166001</v>
      </c>
    </row>
    <row r="32" spans="1:6" ht="12.75">
      <c r="A32" t="s">
        <v>19</v>
      </c>
      <c r="B32">
        <v>3.960334645012897</v>
      </c>
      <c r="C32">
        <v>6849.601245585477</v>
      </c>
      <c r="D32">
        <v>12084.122520041175</v>
      </c>
      <c r="E32">
        <v>46.075468987142436</v>
      </c>
      <c r="F32">
        <v>98.21058731286006</v>
      </c>
    </row>
    <row r="33" spans="1:6" ht="12.75">
      <c r="A33" t="s">
        <v>19</v>
      </c>
      <c r="B33">
        <v>3.657875671662562</v>
      </c>
      <c r="C33">
        <v>12047.102894970758</v>
      </c>
      <c r="D33">
        <v>10280.539324386627</v>
      </c>
      <c r="E33">
        <v>49.294192725864995</v>
      </c>
      <c r="F33">
        <v>98.29126959871844</v>
      </c>
    </row>
    <row r="34" spans="1:6" ht="12.75">
      <c r="A34" t="s">
        <v>19</v>
      </c>
      <c r="B34">
        <v>4.208298398019226</v>
      </c>
      <c r="C34">
        <v>6710.801507815756</v>
      </c>
      <c r="D34">
        <v>17289.974801072363</v>
      </c>
      <c r="E34">
        <v>40.380030720102894</v>
      </c>
      <c r="F34">
        <v>90.67199901378117</v>
      </c>
    </row>
    <row r="35" spans="1:6" ht="12.75">
      <c r="A35" t="s">
        <v>19</v>
      </c>
      <c r="B35">
        <v>3.9098939468175082</v>
      </c>
      <c r="C35">
        <v>8894.878258536575</v>
      </c>
      <c r="D35">
        <v>16955.791331673292</v>
      </c>
      <c r="E35">
        <v>44.39497213048996</v>
      </c>
      <c r="F35">
        <v>91.8155843449185</v>
      </c>
    </row>
    <row r="36" spans="1:6" ht="12.75">
      <c r="A36" t="s">
        <v>19</v>
      </c>
      <c r="B36">
        <v>4.279778694748393</v>
      </c>
      <c r="C36">
        <v>8712.647087712778</v>
      </c>
      <c r="D36">
        <v>14939.938363409448</v>
      </c>
      <c r="E36">
        <v>45.134563541872566</v>
      </c>
      <c r="F36">
        <v>92.96712144464261</v>
      </c>
    </row>
    <row r="37" spans="1:6" ht="12.75">
      <c r="A37" t="s">
        <v>19</v>
      </c>
      <c r="B37">
        <v>3.9178881239731895</v>
      </c>
      <c r="C37">
        <v>9020.318427183625</v>
      </c>
      <c r="D37">
        <v>17247.9370441891</v>
      </c>
      <c r="E37">
        <v>48.661814730465515</v>
      </c>
      <c r="F37">
        <v>92.21297783516837</v>
      </c>
    </row>
    <row r="38" spans="1:6" ht="12.75">
      <c r="A38" t="s">
        <v>19</v>
      </c>
      <c r="B38">
        <v>3.790592540694366</v>
      </c>
      <c r="C38">
        <v>10660.543370376532</v>
      </c>
      <c r="D38">
        <v>14102.980981157727</v>
      </c>
      <c r="E38">
        <v>49.7957379017648</v>
      </c>
      <c r="F38">
        <v>95.76858918874046</v>
      </c>
    </row>
    <row r="39" spans="1:6" ht="12.75">
      <c r="A39" t="s">
        <v>19</v>
      </c>
      <c r="B39">
        <v>3.620669159367586</v>
      </c>
      <c r="C39">
        <v>9309.7104679185</v>
      </c>
      <c r="D39">
        <v>17489.48595002948</v>
      </c>
      <c r="E39">
        <v>46.05520323210597</v>
      </c>
      <c r="F39">
        <v>95.42769262023762</v>
      </c>
    </row>
    <row r="40" spans="1:6" ht="12.75">
      <c r="A40" t="s">
        <v>19</v>
      </c>
      <c r="B40">
        <v>3.803141149065799</v>
      </c>
      <c r="C40">
        <v>12779.775427582925</v>
      </c>
      <c r="D40">
        <v>16354.785239515766</v>
      </c>
      <c r="E40">
        <v>40.26421251266705</v>
      </c>
      <c r="F40">
        <v>97.48249335363006</v>
      </c>
    </row>
    <row r="41" spans="1:6" ht="12.75">
      <c r="A41" t="s">
        <v>19</v>
      </c>
      <c r="B41">
        <v>3.860551975215559</v>
      </c>
      <c r="C41">
        <v>12287.744291901585</v>
      </c>
      <c r="D41">
        <v>12459.107284329313</v>
      </c>
      <c r="E41">
        <v>46.944356903122404</v>
      </c>
      <c r="F41">
        <v>97.68049600083852</v>
      </c>
    </row>
    <row r="42" spans="1:6" ht="12.75">
      <c r="A42" t="s">
        <v>17</v>
      </c>
      <c r="B42">
        <v>5.161277593696447</v>
      </c>
      <c r="C42">
        <v>14234.142944434585</v>
      </c>
      <c r="D42">
        <v>23763.773116420474</v>
      </c>
      <c r="E42">
        <v>55.3121086190809</v>
      </c>
      <c r="F42">
        <v>146.32642994503578</v>
      </c>
    </row>
    <row r="43" spans="1:6" ht="12.75">
      <c r="A43" t="s">
        <v>17</v>
      </c>
      <c r="B43">
        <v>5.079532281747776</v>
      </c>
      <c r="C43">
        <v>8556.53216856058</v>
      </c>
      <c r="D43">
        <v>17185.681365463886</v>
      </c>
      <c r="E43">
        <v>57.350785043113596</v>
      </c>
      <c r="F43">
        <v>147.01516623701968</v>
      </c>
    </row>
    <row r="44" spans="1:6" ht="12.75">
      <c r="A44" t="s">
        <v>17</v>
      </c>
      <c r="B44">
        <v>5.297866044909636</v>
      </c>
      <c r="C44">
        <v>12238.351433451477</v>
      </c>
      <c r="D44">
        <v>18746.59522082032</v>
      </c>
      <c r="E44">
        <v>64.17317841861254</v>
      </c>
      <c r="F44">
        <v>148.06088377030898</v>
      </c>
    </row>
    <row r="45" spans="1:6" ht="12.75">
      <c r="A45" t="s">
        <v>17</v>
      </c>
      <c r="B45">
        <v>5.553754057532176</v>
      </c>
      <c r="C45">
        <v>15385.351926948215</v>
      </c>
      <c r="D45">
        <v>18481.56867634673</v>
      </c>
      <c r="E45">
        <v>56.89851919370974</v>
      </c>
      <c r="F45">
        <v>148.05277820431553</v>
      </c>
    </row>
    <row r="46" spans="1:6" ht="12.75">
      <c r="A46" t="s">
        <v>17</v>
      </c>
      <c r="B46">
        <v>5.629926023502595</v>
      </c>
      <c r="C46">
        <v>10077.19855841151</v>
      </c>
      <c r="D46">
        <v>25655.875401252295</v>
      </c>
      <c r="E46">
        <v>62.47027142327024</v>
      </c>
      <c r="F46">
        <v>148.44801458266136</v>
      </c>
    </row>
    <row r="47" spans="1:6" ht="12.75">
      <c r="A47" t="s">
        <v>17</v>
      </c>
      <c r="B47">
        <v>5.7148038189829915</v>
      </c>
      <c r="C47">
        <v>6702.966159439917</v>
      </c>
      <c r="D47">
        <v>14522.220698792884</v>
      </c>
      <c r="E47">
        <v>62.64891793696671</v>
      </c>
      <c r="F47">
        <v>140.0644863170919</v>
      </c>
    </row>
    <row r="48" spans="1:6" ht="12.75">
      <c r="A48" t="s">
        <v>17</v>
      </c>
      <c r="B48">
        <v>5.299633231968256</v>
      </c>
      <c r="C48">
        <v>12366.575859418577</v>
      </c>
      <c r="D48">
        <v>20899.387844904144</v>
      </c>
      <c r="E48">
        <v>57.1363289500193</v>
      </c>
      <c r="F48">
        <v>145.4333901593395</v>
      </c>
    </row>
    <row r="49" spans="1:6" ht="12.75">
      <c r="A49" t="s">
        <v>17</v>
      </c>
      <c r="B49">
        <v>5.909298160244115</v>
      </c>
      <c r="C49">
        <v>14677.439349838818</v>
      </c>
      <c r="D49">
        <v>26057.92980357779</v>
      </c>
      <c r="E49">
        <v>57.99988813945273</v>
      </c>
      <c r="F49">
        <v>143.43802487313772</v>
      </c>
    </row>
    <row r="50" spans="1:6" ht="12.75">
      <c r="A50" t="s">
        <v>17</v>
      </c>
      <c r="B50">
        <v>5.428558757442785</v>
      </c>
      <c r="C50">
        <v>17667.778767040683</v>
      </c>
      <c r="D50">
        <v>18098.50593746453</v>
      </c>
      <c r="E50">
        <v>59.01468756518421</v>
      </c>
      <c r="F50">
        <v>146.95554908552072</v>
      </c>
    </row>
    <row r="51" spans="1:6" ht="12.75">
      <c r="A51" t="s">
        <v>17</v>
      </c>
      <c r="B51">
        <v>5.086883845597361</v>
      </c>
      <c r="C51">
        <v>9791.195106536374</v>
      </c>
      <c r="D51">
        <v>13596.716839160712</v>
      </c>
      <c r="E51">
        <v>55.359847674056574</v>
      </c>
      <c r="F51">
        <v>142.56083889877567</v>
      </c>
    </row>
    <row r="52" spans="1:6" ht="12.75">
      <c r="A52" t="s">
        <v>17</v>
      </c>
      <c r="B52">
        <v>5.497574611685197</v>
      </c>
      <c r="C52">
        <v>17863.065293733787</v>
      </c>
      <c r="D52">
        <v>21525.982397344356</v>
      </c>
      <c r="E52">
        <v>61.17727690957757</v>
      </c>
      <c r="F52">
        <v>142.11209487563977</v>
      </c>
    </row>
    <row r="53" spans="1:6" ht="12.75">
      <c r="A53" t="s">
        <v>17</v>
      </c>
      <c r="B53">
        <v>5.891588360311659</v>
      </c>
      <c r="C53">
        <v>7700.173759507273</v>
      </c>
      <c r="D53">
        <v>14843.029318929332</v>
      </c>
      <c r="E53">
        <v>64.14979896124221</v>
      </c>
      <c r="F53">
        <v>144.9970436580236</v>
      </c>
    </row>
    <row r="54" spans="1:6" ht="12.75">
      <c r="A54" t="s">
        <v>17</v>
      </c>
      <c r="B54">
        <v>5.500613620809586</v>
      </c>
      <c r="C54">
        <v>13942.416120923852</v>
      </c>
      <c r="D54">
        <v>21560.84620495949</v>
      </c>
      <c r="E54">
        <v>57.28886835972625</v>
      </c>
      <c r="F54">
        <v>148.07903544967704</v>
      </c>
    </row>
    <row r="55" spans="1:6" ht="12.75">
      <c r="A55" t="s">
        <v>17</v>
      </c>
      <c r="B55">
        <v>5.737696970956554</v>
      </c>
      <c r="C55">
        <v>11004.647593141402</v>
      </c>
      <c r="D55">
        <v>12240.483907118603</v>
      </c>
      <c r="E55">
        <v>56.089430871462234</v>
      </c>
      <c r="F55">
        <v>146.32042127802464</v>
      </c>
    </row>
    <row r="56" spans="1:6" ht="12.75">
      <c r="A56" t="s">
        <v>17</v>
      </c>
      <c r="B56">
        <v>5.133278764316388</v>
      </c>
      <c r="C56">
        <v>7179.936241718373</v>
      </c>
      <c r="D56">
        <v>21962.356811796923</v>
      </c>
      <c r="E56">
        <v>56.413858630552646</v>
      </c>
      <c r="F56">
        <v>144.9706414798525</v>
      </c>
    </row>
    <row r="57" spans="1:6" ht="12.75">
      <c r="A57" t="s">
        <v>17</v>
      </c>
      <c r="B57">
        <v>5.142071351244027</v>
      </c>
      <c r="C57">
        <v>16689.75391614093</v>
      </c>
      <c r="D57">
        <v>25476.153657559033</v>
      </c>
      <c r="E57">
        <v>62.61888065754445</v>
      </c>
      <c r="F57">
        <v>148.7832436312503</v>
      </c>
    </row>
    <row r="58" spans="1:6" ht="12.75">
      <c r="A58" t="s">
        <v>17</v>
      </c>
      <c r="B58">
        <v>5.494067567593854</v>
      </c>
      <c r="C58">
        <v>16609.13442006329</v>
      </c>
      <c r="D58">
        <v>19474.975887246135</v>
      </c>
      <c r="E58">
        <v>62.14020774396808</v>
      </c>
      <c r="F58">
        <v>142.34897250903654</v>
      </c>
    </row>
    <row r="59" spans="1:6" ht="12.75">
      <c r="A59" t="s">
        <v>17</v>
      </c>
      <c r="B59">
        <v>5.448908339244016</v>
      </c>
      <c r="C59">
        <v>16845.063441553586</v>
      </c>
      <c r="D59">
        <v>16908.09364429988</v>
      </c>
      <c r="E59">
        <v>61.093523510480985</v>
      </c>
      <c r="F59">
        <v>141.3722812479017</v>
      </c>
    </row>
    <row r="60" spans="1:6" ht="12.75">
      <c r="A60" t="s">
        <v>17</v>
      </c>
      <c r="B60">
        <v>5.940126715488412</v>
      </c>
      <c r="C60">
        <v>17903.983497753197</v>
      </c>
      <c r="D60">
        <v>22557.585669122993</v>
      </c>
      <c r="E60">
        <v>61.60766643366489</v>
      </c>
      <c r="F60">
        <v>149.28740564223511</v>
      </c>
    </row>
    <row r="61" spans="1:6" ht="12.75">
      <c r="A61" t="s">
        <v>17</v>
      </c>
      <c r="B61">
        <v>5.195799811688595</v>
      </c>
      <c r="C61">
        <v>13557.855434166015</v>
      </c>
      <c r="D61">
        <v>21218.76145690345</v>
      </c>
      <c r="E61">
        <v>61.005315022769494</v>
      </c>
      <c r="F61">
        <v>143.72408239078965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L3" sqref="L3"/>
    </sheetView>
  </sheetViews>
  <sheetFormatPr defaultColWidth="9.140625" defaultRowHeight="12.75"/>
  <cols>
    <col min="1" max="12" width="9.140625" style="1" customWidth="1"/>
    <col min="13" max="13" width="10.57421875" style="1" customWidth="1"/>
    <col min="14" max="16384" width="9.140625" style="1" customWidth="1"/>
  </cols>
  <sheetData>
    <row r="1" spans="1:11" ht="12.75">
      <c r="A1" s="2" t="s">
        <v>20</v>
      </c>
      <c r="B1" s="1" t="s">
        <v>0</v>
      </c>
      <c r="C1" s="2" t="s">
        <v>26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27</v>
      </c>
      <c r="J1" s="2" t="s">
        <v>28</v>
      </c>
      <c r="K1" s="2" t="s">
        <v>29</v>
      </c>
    </row>
    <row r="2" spans="1:11" ht="12.75">
      <c r="A2" s="1" t="s">
        <v>19</v>
      </c>
      <c r="B2" s="1">
        <v>200</v>
      </c>
      <c r="C2" s="1">
        <v>0.32</v>
      </c>
      <c r="D2" s="1">
        <v>3.13</v>
      </c>
      <c r="E2" s="1">
        <v>5300</v>
      </c>
      <c r="F2" s="1">
        <v>510</v>
      </c>
      <c r="G2" s="1">
        <v>135</v>
      </c>
      <c r="H2" s="1">
        <v>0.36</v>
      </c>
      <c r="I2" s="1">
        <f>C2/B2</f>
        <v>0.0016</v>
      </c>
      <c r="J2" s="1">
        <f>(1/D2)*H2*1000</f>
        <v>115.01597444089457</v>
      </c>
      <c r="K2" s="1">
        <f>G2/D2</f>
        <v>43.13099041533547</v>
      </c>
    </row>
    <row r="3" spans="1:11" ht="12.75">
      <c r="A3" s="1" t="s">
        <v>19</v>
      </c>
      <c r="B3" s="1">
        <v>210</v>
      </c>
      <c r="C3" s="1">
        <v>0.38</v>
      </c>
      <c r="D3" s="1">
        <v>3.72</v>
      </c>
      <c r="E3" s="1">
        <v>7200</v>
      </c>
      <c r="F3" s="1">
        <v>225</v>
      </c>
      <c r="G3" s="1">
        <v>120</v>
      </c>
      <c r="H3" s="1">
        <v>0.27</v>
      </c>
      <c r="I3" s="1">
        <f>C3/B3</f>
        <v>0.0018095238095238095</v>
      </c>
      <c r="J3" s="1">
        <f>(1/D3)*H3*1000</f>
        <v>72.58064516129033</v>
      </c>
      <c r="K3" s="1">
        <f>G3/D3</f>
        <v>32.25806451612903</v>
      </c>
    </row>
    <row r="4" spans="1:11" ht="12.75">
      <c r="A4" s="1" t="s">
        <v>19</v>
      </c>
      <c r="B4" s="1">
        <v>230</v>
      </c>
      <c r="C4" s="1">
        <v>0.49</v>
      </c>
      <c r="D4" s="1">
        <v>3.58</v>
      </c>
      <c r="E4" s="1">
        <v>6200</v>
      </c>
      <c r="F4" s="1">
        <v>370</v>
      </c>
      <c r="G4" s="1">
        <v>140</v>
      </c>
      <c r="H4" s="1">
        <v>0.35</v>
      </c>
      <c r="I4" s="1">
        <f>C4/B4</f>
        <v>0.002130434782608696</v>
      </c>
      <c r="J4" s="1">
        <f>(1/D4)*H4*1000</f>
        <v>97.76536312849161</v>
      </c>
      <c r="K4" s="1">
        <f>G4/D4</f>
        <v>39.10614525139665</v>
      </c>
    </row>
    <row r="5" spans="1:11" ht="12.75">
      <c r="A5" s="1" t="s">
        <v>19</v>
      </c>
      <c r="B5" s="1">
        <v>250</v>
      </c>
      <c r="C5" s="1">
        <v>0.37</v>
      </c>
      <c r="D5" s="1">
        <v>4.74</v>
      </c>
      <c r="E5" s="1">
        <v>4200</v>
      </c>
      <c r="F5" s="1">
        <v>314</v>
      </c>
      <c r="G5" s="1">
        <v>135</v>
      </c>
      <c r="H5" s="1">
        <v>0.34</v>
      </c>
      <c r="I5" s="1">
        <f>C5/B5</f>
        <v>0.00148</v>
      </c>
      <c r="J5" s="1">
        <f>(1/D5)*H5*1000</f>
        <v>71.72995780590718</v>
      </c>
      <c r="K5" s="1">
        <f>G5/D5</f>
        <v>28.481012658227847</v>
      </c>
    </row>
    <row r="6" spans="1:11" ht="12.75">
      <c r="A6" s="1" t="s">
        <v>18</v>
      </c>
      <c r="B6" s="1">
        <v>260</v>
      </c>
      <c r="C6" s="1">
        <v>0.23</v>
      </c>
      <c r="D6" s="1">
        <v>5.73</v>
      </c>
      <c r="E6" s="1">
        <v>1400</v>
      </c>
      <c r="F6" s="1">
        <v>203</v>
      </c>
      <c r="G6" s="1">
        <v>170</v>
      </c>
      <c r="H6" s="1">
        <v>0.43</v>
      </c>
      <c r="I6" s="1">
        <f>C6/B6</f>
        <v>0.0008846153846153846</v>
      </c>
      <c r="J6" s="1">
        <f>(1/D6)*H6*1000</f>
        <v>75.04363001745202</v>
      </c>
      <c r="K6" s="1">
        <f>G6/D6</f>
        <v>29.668411867364746</v>
      </c>
    </row>
    <row r="7" spans="1:11" ht="12.75">
      <c r="A7" s="1" t="s">
        <v>19</v>
      </c>
      <c r="B7" s="1">
        <v>260</v>
      </c>
      <c r="C7" s="1">
        <v>0.46</v>
      </c>
      <c r="D7" s="1">
        <v>4.75</v>
      </c>
      <c r="E7" s="1">
        <v>2100</v>
      </c>
      <c r="G7" s="1">
        <v>125</v>
      </c>
      <c r="H7" s="1">
        <v>0.33</v>
      </c>
      <c r="I7" s="1">
        <f>C7/B7</f>
        <v>0.0017692307692307693</v>
      </c>
      <c r="J7" s="1">
        <f>(1/D7)*H7*1000</f>
        <v>69.47368421052632</v>
      </c>
      <c r="K7" s="1">
        <f>G7/D7</f>
        <v>26.31578947368421</v>
      </c>
    </row>
    <row r="8" spans="1:11" ht="12.75">
      <c r="A8" s="1" t="s">
        <v>19</v>
      </c>
      <c r="B8" s="1">
        <v>260</v>
      </c>
      <c r="C8" s="1">
        <v>0.2</v>
      </c>
      <c r="D8" s="1">
        <v>3.25</v>
      </c>
      <c r="E8" s="1">
        <v>1900</v>
      </c>
      <c r="F8" s="1">
        <v>420</v>
      </c>
      <c r="G8" s="1">
        <v>155</v>
      </c>
      <c r="H8" s="1">
        <v>0.4</v>
      </c>
      <c r="I8" s="1">
        <f>C8/B8</f>
        <v>0.0007692307692307692</v>
      </c>
      <c r="J8" s="1">
        <f>(1/D8)*H8*1000</f>
        <v>123.07692307692308</v>
      </c>
      <c r="K8" s="1">
        <f>G8/D8</f>
        <v>47.69230769230769</v>
      </c>
    </row>
    <row r="9" spans="1:11" ht="12.75">
      <c r="A9" s="1" t="s">
        <v>19</v>
      </c>
      <c r="B9" s="1">
        <v>260</v>
      </c>
      <c r="C9" s="1">
        <v>0.38</v>
      </c>
      <c r="D9" s="1">
        <v>3.51</v>
      </c>
      <c r="E9" s="1">
        <v>2700</v>
      </c>
      <c r="F9" s="1">
        <v>458</v>
      </c>
      <c r="G9" s="1">
        <v>135</v>
      </c>
      <c r="H9" s="1">
        <v>0.38</v>
      </c>
      <c r="I9" s="1">
        <f>C9/B9</f>
        <v>0.0014615384615384616</v>
      </c>
      <c r="J9" s="1">
        <f>(1/D9)*H9*1000</f>
        <v>108.26210826210826</v>
      </c>
      <c r="K9" s="1">
        <f>G9/D9</f>
        <v>38.46153846153847</v>
      </c>
    </row>
    <row r="10" spans="1:11" ht="12.75">
      <c r="A10" s="1" t="s">
        <v>19</v>
      </c>
      <c r="B10" s="1">
        <v>260</v>
      </c>
      <c r="C10" s="1">
        <v>0.39</v>
      </c>
      <c r="D10" s="1">
        <v>5.66</v>
      </c>
      <c r="E10" s="1">
        <v>4000</v>
      </c>
      <c r="F10" s="1">
        <v>572</v>
      </c>
      <c r="G10" s="1">
        <v>125</v>
      </c>
      <c r="H10" s="1">
        <v>0.34</v>
      </c>
      <c r="I10" s="1">
        <f>C10/B10</f>
        <v>0.0015</v>
      </c>
      <c r="J10" s="1">
        <f>(1/D10)*H10*1000</f>
        <v>60.07067137809187</v>
      </c>
      <c r="K10" s="1">
        <f>G10/D10</f>
        <v>22.084805653710248</v>
      </c>
    </row>
    <row r="11" spans="1:11" ht="12.75">
      <c r="A11" s="1" t="s">
        <v>18</v>
      </c>
      <c r="B11" s="1">
        <v>270</v>
      </c>
      <c r="C11" s="1">
        <v>0.185</v>
      </c>
      <c r="D11" s="1">
        <v>5.5</v>
      </c>
      <c r="E11" s="1">
        <v>5900</v>
      </c>
      <c r="F11" s="1">
        <v>692</v>
      </c>
      <c r="G11" s="1">
        <v>140</v>
      </c>
      <c r="H11" s="1">
        <v>0.39</v>
      </c>
      <c r="I11" s="1">
        <f>C11/B11</f>
        <v>0.0006851851851851852</v>
      </c>
      <c r="J11" s="1">
        <f>(1/D11)*H11*1000</f>
        <v>70.9090909090909</v>
      </c>
      <c r="K11" s="1">
        <f>G11/D11</f>
        <v>25.454545454545453</v>
      </c>
    </row>
    <row r="12" spans="1:11" ht="12.75">
      <c r="A12" s="1" t="s">
        <v>19</v>
      </c>
      <c r="B12" s="1">
        <v>270</v>
      </c>
      <c r="C12" s="1">
        <v>0.39</v>
      </c>
      <c r="D12" s="1">
        <v>5.03</v>
      </c>
      <c r="E12" s="1">
        <v>3600</v>
      </c>
      <c r="F12" s="1">
        <v>552</v>
      </c>
      <c r="G12" s="1">
        <v>105</v>
      </c>
      <c r="H12" s="1">
        <v>0.32</v>
      </c>
      <c r="I12" s="1">
        <f>C12/B12</f>
        <v>0.0014444444444444446</v>
      </c>
      <c r="J12" s="1">
        <f>(1/D12)*H12*1000</f>
        <v>63.6182902584493</v>
      </c>
      <c r="K12" s="1">
        <f>G12/D12</f>
        <v>20.874751491053676</v>
      </c>
    </row>
    <row r="13" spans="1:11" ht="12.75">
      <c r="A13" s="1" t="s">
        <v>18</v>
      </c>
      <c r="B13" s="1">
        <v>280</v>
      </c>
      <c r="C13" s="1">
        <v>0.16</v>
      </c>
      <c r="D13" s="1">
        <v>1.34</v>
      </c>
      <c r="E13" s="1">
        <v>1700</v>
      </c>
      <c r="F13" s="1">
        <v>227</v>
      </c>
      <c r="G13" s="1">
        <v>160</v>
      </c>
      <c r="H13" s="1">
        <v>0.37</v>
      </c>
      <c r="I13" s="1">
        <f>C13/B13</f>
        <v>0.0005714285714285715</v>
      </c>
      <c r="J13" s="1">
        <f>(1/D13)*H13*1000</f>
        <v>276.1194029850746</v>
      </c>
      <c r="K13" s="1">
        <f>G13/D13</f>
        <v>119.40298507462686</v>
      </c>
    </row>
    <row r="14" spans="1:11" ht="12.75">
      <c r="A14" s="1" t="s">
        <v>18</v>
      </c>
      <c r="B14" s="1">
        <v>280</v>
      </c>
      <c r="C14" s="1">
        <v>0.23</v>
      </c>
      <c r="D14" s="1">
        <v>7.11</v>
      </c>
      <c r="E14" s="1">
        <v>2400</v>
      </c>
      <c r="F14" s="1">
        <v>258</v>
      </c>
      <c r="G14" s="1">
        <v>145</v>
      </c>
      <c r="H14" s="1">
        <v>0.4</v>
      </c>
      <c r="I14" s="1">
        <f>C14/B14</f>
        <v>0.0008214285714285715</v>
      </c>
      <c r="J14" s="1">
        <f>(1/D14)*H14*1000</f>
        <v>56.258790436005626</v>
      </c>
      <c r="K14" s="1">
        <f>G14/D14</f>
        <v>20.393811533052038</v>
      </c>
    </row>
    <row r="15" spans="1:11" ht="12.75">
      <c r="A15" s="1" t="s">
        <v>19</v>
      </c>
      <c r="B15" s="1">
        <v>290</v>
      </c>
      <c r="C15" s="1">
        <v>0.4</v>
      </c>
      <c r="D15" s="1">
        <v>4</v>
      </c>
      <c r="E15" s="1">
        <v>8800</v>
      </c>
      <c r="F15" s="1">
        <v>166</v>
      </c>
      <c r="G15" s="1">
        <v>125</v>
      </c>
      <c r="H15" s="1">
        <v>0.34</v>
      </c>
      <c r="I15" s="1">
        <f>C15/B15</f>
        <v>0.0013793103448275863</v>
      </c>
      <c r="J15" s="1">
        <f>(1/D15)*H15*1000</f>
        <v>85</v>
      </c>
      <c r="K15" s="1">
        <f>G15/D15</f>
        <v>31.25</v>
      </c>
    </row>
    <row r="16" spans="1:11" ht="12.75">
      <c r="A16" s="2" t="s">
        <v>17</v>
      </c>
      <c r="B16" s="1">
        <v>300</v>
      </c>
      <c r="C16" s="1">
        <v>0.42</v>
      </c>
      <c r="D16" s="1">
        <v>8.76</v>
      </c>
      <c r="E16" s="1">
        <v>13500</v>
      </c>
      <c r="F16" s="1">
        <v>400</v>
      </c>
      <c r="G16" s="1">
        <v>140</v>
      </c>
      <c r="H16" s="1">
        <v>0.4</v>
      </c>
      <c r="I16" s="1">
        <f>C16/B16</f>
        <v>0.0014</v>
      </c>
      <c r="J16" s="1">
        <f>(1/D16)*H16*1000</f>
        <v>45.66210045662101</v>
      </c>
      <c r="K16" s="1">
        <f>G16/D16</f>
        <v>15.981735159817353</v>
      </c>
    </row>
    <row r="17" spans="1:11" ht="12.75">
      <c r="A17" s="2" t="s">
        <v>17</v>
      </c>
      <c r="B17" s="1">
        <v>300</v>
      </c>
      <c r="C17" s="1">
        <v>0.5</v>
      </c>
      <c r="D17" s="1">
        <v>6.3</v>
      </c>
      <c r="E17" s="1">
        <v>5200</v>
      </c>
      <c r="G17" s="1">
        <v>170</v>
      </c>
      <c r="H17" s="1">
        <v>0.43</v>
      </c>
      <c r="I17" s="1">
        <f>C17/B17</f>
        <v>0.0016666666666666668</v>
      </c>
      <c r="J17" s="1">
        <f>(1/D17)*H17*1000</f>
        <v>68.25396825396825</v>
      </c>
      <c r="K17" s="1">
        <f>G17/D17</f>
        <v>26.984126984126984</v>
      </c>
    </row>
    <row r="18" spans="1:11" ht="12.75">
      <c r="A18" s="1" t="s">
        <v>18</v>
      </c>
      <c r="B18" s="1">
        <v>300</v>
      </c>
      <c r="C18" s="1">
        <v>0.51</v>
      </c>
      <c r="D18" s="1">
        <v>5.15</v>
      </c>
      <c r="E18" s="1">
        <v>7600</v>
      </c>
      <c r="F18" s="1">
        <v>473</v>
      </c>
      <c r="G18" s="1">
        <v>155</v>
      </c>
      <c r="H18" s="1">
        <v>0.42</v>
      </c>
      <c r="I18" s="1">
        <f>C18/B18</f>
        <v>0.0017000000000000001</v>
      </c>
      <c r="J18" s="1">
        <f>(1/D18)*H18*1000</f>
        <v>81.55339805825243</v>
      </c>
      <c r="K18" s="1">
        <f>G18/D18</f>
        <v>30.097087378640776</v>
      </c>
    </row>
    <row r="19" spans="1:11" ht="12.75">
      <c r="A19" s="1" t="s">
        <v>18</v>
      </c>
      <c r="B19" s="1">
        <v>300</v>
      </c>
      <c r="C19" s="1">
        <v>0.24</v>
      </c>
      <c r="D19" s="1">
        <v>3.74</v>
      </c>
      <c r="E19" s="1">
        <v>1000</v>
      </c>
      <c r="F19" s="1">
        <v>381</v>
      </c>
      <c r="G19" s="1">
        <v>165</v>
      </c>
      <c r="H19" s="1">
        <v>0.39</v>
      </c>
      <c r="I19" s="1">
        <f>C19/B19</f>
        <v>0.0007999999999999999</v>
      </c>
      <c r="J19" s="1">
        <f>(1/D19)*H19*1000</f>
        <v>104.27807486631015</v>
      </c>
      <c r="K19" s="1">
        <f>G19/D19</f>
        <v>44.11764705882353</v>
      </c>
    </row>
    <row r="20" spans="1:11" ht="12.75">
      <c r="A20" s="2" t="s">
        <v>17</v>
      </c>
      <c r="B20" s="1">
        <v>310</v>
      </c>
      <c r="C20" s="1">
        <v>0.42</v>
      </c>
      <c r="D20" s="1">
        <v>4.36</v>
      </c>
      <c r="E20" s="1">
        <v>13100</v>
      </c>
      <c r="F20" s="1">
        <v>744</v>
      </c>
      <c r="G20" s="1">
        <v>170</v>
      </c>
      <c r="H20" s="1">
        <v>0.47</v>
      </c>
      <c r="I20" s="1">
        <f>C20/B20</f>
        <v>0.0013548387096774194</v>
      </c>
      <c r="J20" s="1">
        <f>(1/D20)*H20*1000</f>
        <v>107.79816513761467</v>
      </c>
      <c r="K20" s="1">
        <f>G20/D20</f>
        <v>38.99082568807339</v>
      </c>
    </row>
    <row r="21" spans="1:11" ht="12.75">
      <c r="A21" s="2" t="s">
        <v>17</v>
      </c>
      <c r="B21" s="1">
        <v>310</v>
      </c>
      <c r="C21" s="1">
        <v>0.42</v>
      </c>
      <c r="D21" s="1">
        <v>6.45</v>
      </c>
      <c r="E21" s="1">
        <v>12200</v>
      </c>
      <c r="F21" s="1">
        <v>725</v>
      </c>
      <c r="G21" s="1">
        <v>170</v>
      </c>
      <c r="H21" s="1">
        <v>0.42</v>
      </c>
      <c r="I21" s="1">
        <f>C21/B21</f>
        <v>0.0013548387096774194</v>
      </c>
      <c r="J21" s="1">
        <f>(1/D21)*H21*1000</f>
        <v>65.11627906976744</v>
      </c>
      <c r="K21" s="1">
        <f>G21/D21</f>
        <v>26.356589147286822</v>
      </c>
    </row>
    <row r="22" spans="1:11" ht="12.75">
      <c r="A22" s="2" t="s">
        <v>17</v>
      </c>
      <c r="B22" s="1">
        <v>320</v>
      </c>
      <c r="C22" s="1">
        <v>0.49</v>
      </c>
      <c r="D22" s="1">
        <v>5.97</v>
      </c>
      <c r="E22" s="1">
        <v>7500</v>
      </c>
      <c r="F22" s="1">
        <v>417</v>
      </c>
      <c r="G22" s="1">
        <v>135</v>
      </c>
      <c r="H22" s="1">
        <v>0.38</v>
      </c>
      <c r="I22" s="1">
        <f>C22/B22</f>
        <v>0.00153125</v>
      </c>
      <c r="J22" s="1">
        <f>(1/D22)*H22*1000</f>
        <v>63.651591289782246</v>
      </c>
      <c r="K22" s="1">
        <f>G22/D22</f>
        <v>22.613065326633166</v>
      </c>
    </row>
    <row r="23" spans="1:11" ht="12.75">
      <c r="A23" s="1" t="s">
        <v>18</v>
      </c>
      <c r="B23" s="1">
        <v>320</v>
      </c>
      <c r="C23" s="1">
        <v>0.28</v>
      </c>
      <c r="D23" s="1">
        <v>5.82</v>
      </c>
      <c r="E23" s="1">
        <v>2100</v>
      </c>
      <c r="F23" s="1">
        <v>131</v>
      </c>
      <c r="G23" s="1">
        <v>140</v>
      </c>
      <c r="H23" s="1">
        <v>0.35</v>
      </c>
      <c r="I23" s="1">
        <f>C23/B23</f>
        <v>0.0008750000000000001</v>
      </c>
      <c r="J23" s="1">
        <f>(1/D23)*H23*1000</f>
        <v>60.13745704467353</v>
      </c>
      <c r="K23" s="1">
        <f>G23/D23</f>
        <v>24.054982817869416</v>
      </c>
    </row>
    <row r="24" spans="1:11" ht="12.75">
      <c r="A24" s="1" t="s">
        <v>18</v>
      </c>
      <c r="B24" s="1">
        <v>320</v>
      </c>
      <c r="C24" s="1">
        <v>0.23</v>
      </c>
      <c r="D24" s="1">
        <v>6.23</v>
      </c>
      <c r="E24" s="1">
        <v>1500</v>
      </c>
      <c r="F24" s="1">
        <v>340</v>
      </c>
      <c r="G24" s="1">
        <v>165</v>
      </c>
      <c r="H24" s="1">
        <v>0.38</v>
      </c>
      <c r="I24" s="1">
        <f>C24/B24</f>
        <v>0.00071875</v>
      </c>
      <c r="J24" s="1">
        <f>(1/D24)*H24*1000</f>
        <v>60.99518459069021</v>
      </c>
      <c r="K24" s="1">
        <f>G24/D24</f>
        <v>26.484751203852326</v>
      </c>
    </row>
    <row r="25" spans="1:11" ht="12.75">
      <c r="A25" s="2" t="s">
        <v>17</v>
      </c>
      <c r="B25" s="1">
        <v>330</v>
      </c>
      <c r="C25" s="1">
        <v>0.52</v>
      </c>
      <c r="D25" s="1">
        <v>7.12</v>
      </c>
      <c r="E25" s="1">
        <v>14100</v>
      </c>
      <c r="F25" s="1">
        <v>758</v>
      </c>
      <c r="G25" s="1">
        <v>160</v>
      </c>
      <c r="H25" s="1">
        <v>0.39</v>
      </c>
      <c r="I25" s="1">
        <f>C25/B25</f>
        <v>0.0015757575757575758</v>
      </c>
      <c r="J25" s="1">
        <f>(1/D25)*H25*1000</f>
        <v>54.77528089887641</v>
      </c>
      <c r="K25" s="1">
        <f>G25/D25</f>
        <v>22.47191011235955</v>
      </c>
    </row>
    <row r="26" spans="1:11" ht="12.75">
      <c r="A26" s="2" t="s">
        <v>17</v>
      </c>
      <c r="B26" s="1">
        <v>330</v>
      </c>
      <c r="C26" s="1">
        <v>0.48</v>
      </c>
      <c r="D26" s="1">
        <v>5.62</v>
      </c>
      <c r="E26" s="1">
        <v>11800</v>
      </c>
      <c r="F26" s="1">
        <v>486</v>
      </c>
      <c r="G26" s="1">
        <v>145</v>
      </c>
      <c r="H26" s="1">
        <v>0.39</v>
      </c>
      <c r="I26" s="1">
        <f>C26/B26</f>
        <v>0.0014545454545454545</v>
      </c>
      <c r="J26" s="1">
        <f>(1/D26)*H26*1000</f>
        <v>69.39501779359432</v>
      </c>
      <c r="K26" s="1">
        <f>G26/D26</f>
        <v>25.80071174377224</v>
      </c>
    </row>
    <row r="27" spans="1:11" ht="12.75">
      <c r="A27" s="2" t="s">
        <v>17</v>
      </c>
      <c r="B27" s="1">
        <v>330</v>
      </c>
      <c r="C27" s="1">
        <v>0.48</v>
      </c>
      <c r="D27" s="1">
        <v>5.56</v>
      </c>
      <c r="E27" s="1">
        <v>7900</v>
      </c>
      <c r="F27" s="1">
        <v>384</v>
      </c>
      <c r="G27" s="1">
        <v>145</v>
      </c>
      <c r="H27" s="1">
        <v>0.37</v>
      </c>
      <c r="I27" s="1">
        <f>C27/B27</f>
        <v>0.0014545454545454545</v>
      </c>
      <c r="J27" s="1">
        <f>(1/D27)*H27*1000</f>
        <v>66.54676258992806</v>
      </c>
      <c r="K27" s="1">
        <f>G27/D27</f>
        <v>26.079136690647484</v>
      </c>
    </row>
    <row r="28" spans="1:11" ht="12.75">
      <c r="A28" s="2" t="s">
        <v>17</v>
      </c>
      <c r="B28" s="1">
        <v>330</v>
      </c>
      <c r="C28" s="1">
        <v>0.49</v>
      </c>
      <c r="D28" s="1">
        <v>6.07</v>
      </c>
      <c r="E28" s="1">
        <v>12000</v>
      </c>
      <c r="F28" s="1">
        <v>448</v>
      </c>
      <c r="G28" s="1">
        <v>165</v>
      </c>
      <c r="H28" s="1">
        <v>0.4</v>
      </c>
      <c r="I28" s="1">
        <f>C28/B28</f>
        <v>0.001484848484848485</v>
      </c>
      <c r="J28" s="1">
        <f>(1/D28)*H28*1000</f>
        <v>65.89785831960461</v>
      </c>
      <c r="K28" s="1">
        <f>G28/D28</f>
        <v>27.182866556836903</v>
      </c>
    </row>
    <row r="29" spans="1:11" ht="12.75">
      <c r="A29" s="1" t="s">
        <v>18</v>
      </c>
      <c r="B29" s="1">
        <v>330</v>
      </c>
      <c r="C29" s="1">
        <v>0.25</v>
      </c>
      <c r="D29" s="1">
        <v>3.95</v>
      </c>
      <c r="E29" s="1">
        <v>1700</v>
      </c>
      <c r="F29" s="1">
        <v>717</v>
      </c>
      <c r="G29" s="1">
        <v>140</v>
      </c>
      <c r="H29" s="1">
        <v>0.39</v>
      </c>
      <c r="I29" s="1">
        <f>C29/B29</f>
        <v>0.0007575757575757576</v>
      </c>
      <c r="J29" s="1">
        <f>(1/D29)*H29*1000</f>
        <v>98.73417721518986</v>
      </c>
      <c r="K29" s="1">
        <f>G29/D29</f>
        <v>35.44303797468354</v>
      </c>
    </row>
    <row r="30" spans="1:11" ht="12.75">
      <c r="A30" s="2" t="s">
        <v>17</v>
      </c>
      <c r="B30" s="1">
        <v>340</v>
      </c>
      <c r="C30" s="1">
        <v>0.41</v>
      </c>
      <c r="D30" s="1">
        <v>6.32</v>
      </c>
      <c r="E30" s="1">
        <v>10000</v>
      </c>
      <c r="F30" s="1">
        <v>534</v>
      </c>
      <c r="G30" s="1">
        <v>170</v>
      </c>
      <c r="H30" s="1">
        <v>0.4</v>
      </c>
      <c r="I30" s="1">
        <f>C30/B30</f>
        <v>0.0012058823529411764</v>
      </c>
      <c r="J30" s="1">
        <f>(1/D30)*H30*1000</f>
        <v>63.29113924050632</v>
      </c>
      <c r="K30" s="1">
        <f>G30/D30</f>
        <v>26.89873417721519</v>
      </c>
    </row>
    <row r="31" spans="1:11" ht="12.75">
      <c r="A31" s="1" t="s">
        <v>18</v>
      </c>
      <c r="B31" s="1">
        <v>340</v>
      </c>
      <c r="C31" s="1">
        <v>0.2</v>
      </c>
      <c r="D31" s="1">
        <v>4.54</v>
      </c>
      <c r="E31" s="1">
        <v>2100</v>
      </c>
      <c r="F31" s="1">
        <v>191</v>
      </c>
      <c r="G31" s="1">
        <v>170</v>
      </c>
      <c r="H31" s="1">
        <v>0.39</v>
      </c>
      <c r="I31" s="1">
        <f>C31/B31</f>
        <v>0.0005882352941176471</v>
      </c>
      <c r="J31" s="1">
        <f>(1/D31)*H31*1000</f>
        <v>85.90308370044053</v>
      </c>
      <c r="K31" s="1">
        <f>G31/D31</f>
        <v>37.44493392070485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Michal</cp:lastModifiedBy>
  <dcterms:created xsi:type="dcterms:W3CDTF">2004-10-24T19:32:45Z</dcterms:created>
  <dcterms:modified xsi:type="dcterms:W3CDTF">2008-05-22T06:15:41Z</dcterms:modified>
  <cp:category/>
  <cp:version/>
  <cp:contentType/>
  <cp:contentStatus/>
</cp:coreProperties>
</file>